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7 - JULHO\EMENDA36110001MAC_87.567\"/>
    </mc:Choice>
  </mc:AlternateContent>
  <xr:revisionPtr revIDLastSave="0" documentId="13_ncr:1_{3692210E-A3A6-4088-887B-C28B96125B06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CAPA" sheetId="5" r:id="rId1"/>
    <sheet name="ORDEM BANCÁRIA" sheetId="6" r:id="rId2"/>
    <sheet name="FLUXO DE CAIXA" sheetId="7" r:id="rId3"/>
    <sheet name="COMPOSIÇÃO DAS DESPESAS" sheetId="8" r:id="rId4"/>
  </sheets>
  <externalReferences>
    <externalReference r:id="rId5"/>
    <externalReference r:id="rId6"/>
  </externalReferences>
  <definedNames>
    <definedName name="_2" localSheetId="0">#REF!</definedName>
    <definedName name="_2">#REF!</definedName>
    <definedName name="_xlnm._FilterDatabase" localSheetId="3" hidden="1">'COMPOSIÇÃO DAS DESPESAS'!$A$5:$K$7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3">'COMPOSIÇÃO DAS DESPESAS'!$A$1:$G$7</definedName>
    <definedName name="_xlnm.Print_Area" localSheetId="2">'FLUXO DE CAIXA'!$A$1:$B$17</definedName>
    <definedName name="_xlnm.Print_Area" localSheetId="1">'ORDEM BANCÁRIA'!$A$1:$J$31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'COMPOSIÇÃO DAS DESPESAS'!$1:$5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7" l="1"/>
  <c r="F7" i="8"/>
  <c r="B14" i="7" l="1"/>
  <c r="B9" i="7"/>
  <c r="B16" i="7" l="1"/>
</calcChain>
</file>

<file path=xl/sharedStrings.xml><?xml version="1.0" encoding="utf-8"?>
<sst xmlns="http://schemas.openxmlformats.org/spreadsheetml/2006/main" count="26" uniqueCount="24">
  <si>
    <t>Total</t>
  </si>
  <si>
    <t xml:space="preserve">  </t>
  </si>
  <si>
    <t>EMENDA N° 36110001</t>
  </si>
  <si>
    <t>SECRETARIA DE ESTADO DA SAÚDE DE SÃO PAULO</t>
  </si>
  <si>
    <t>RESOLUÇÃO SS Nº 125, DE 27 DE MAIO DE 2024</t>
  </si>
  <si>
    <t xml:space="preserve"> INCREMENTO MAC - DEPUTADA LUIZA ERUNDINA - ICR</t>
  </si>
  <si>
    <t>Fluxo de Caixa Realizado</t>
  </si>
  <si>
    <t>Saldo inicial</t>
  </si>
  <si>
    <t>RECEITAS FINANCEIRAS</t>
  </si>
  <si>
    <t>Pagamentos de despesas</t>
  </si>
  <si>
    <t>Saldo Final</t>
  </si>
  <si>
    <t>JULHO/2025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</si>
  <si>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</si>
  <si>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</si>
  <si>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</si>
  <si>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</si>
  <si>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</si>
  <si>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</si>
  <si>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</si>
  <si>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</si>
  <si>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>MATERIAIS DE CONSUMO</t>
  </si>
  <si>
    <t>TOTAL</t>
  </si>
  <si>
    <t xml:space="preserve">ÓRTESES, PRÓTESES E MATERIAIS ESPECIAIS </t>
  </si>
  <si>
    <t xml:space="preserve">CEI COMERCIO EXPORTACAO E IMP DE MAT MEDICOS LTDA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</si>
</sst>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  <numFmt numFmtId="166" formatCode="_(* #,##0.00_);_(* \(#,##0.00\);_(* &quot;-&quot;??_);_(@_)"/>
    <numFmt numFmtId="167" formatCode="dd/mm/yy;@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sz val="9"/>
      <color rgb="FFFF33CC"/>
      <name val="Franklin Gothic Medium"/>
      <family val="2"/>
    </font>
    <font>
      <sz val="8"/>
      <name val="Arial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3" fillId="0" borderId="0"/>
    <xf numFmtId="43" fontId="3" fillId="0" borderId="0" applyFont="0" applyFill="0" applyBorder="0" applyAlignment="0" applyProtection="0"/>
    <xf numFmtId="0" fontId="21" fillId="0" borderId="0"/>
    <xf numFmtId="0" fontId="3" fillId="0" borderId="0"/>
    <xf numFmtId="0" fontId="21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4" fillId="0" borderId="0" xfId="49" applyFont="1" applyAlignment="1">
      <alignment vertical="center"/>
    </xf>
    <xf numFmtId="0" fontId="26" fillId="0" borderId="0" xfId="49" applyFont="1" applyAlignment="1">
      <alignment vertical="center"/>
    </xf>
    <xf numFmtId="43" fontId="24" fillId="0" borderId="0" xfId="50" applyFont="1" applyAlignment="1">
      <alignment vertical="center"/>
    </xf>
    <xf numFmtId="0" fontId="21" fillId="0" borderId="0" xfId="51"/>
    <xf numFmtId="0" fontId="28" fillId="0" borderId="0" xfId="51" applyFont="1" applyAlignment="1">
      <alignment vertical="center"/>
    </xf>
    <xf numFmtId="0" fontId="3" fillId="0" borderId="0" xfId="52"/>
    <xf numFmtId="0" fontId="28" fillId="0" borderId="0" xfId="53" applyFont="1" applyAlignment="1">
      <alignment vertical="center"/>
    </xf>
    <xf numFmtId="0" fontId="30" fillId="0" borderId="0" xfId="53" applyFont="1" applyAlignment="1">
      <alignment vertical="center"/>
    </xf>
    <xf numFmtId="0" fontId="31" fillId="0" borderId="10" xfId="51" applyFont="1" applyBorder="1" applyAlignment="1">
      <alignment vertical="center" wrapText="1"/>
    </xf>
    <xf numFmtId="4" fontId="31" fillId="0" borderId="11" xfId="51" applyNumberFormat="1" applyFont="1" applyBorder="1" applyAlignment="1">
      <alignment vertical="center"/>
    </xf>
    <xf numFmtId="0" fontId="32" fillId="0" borderId="12" xfId="53" applyFont="1" applyBorder="1" applyAlignment="1">
      <alignment horizontal="left" vertical="center" wrapText="1"/>
    </xf>
    <xf numFmtId="4" fontId="32" fillId="0" borderId="13" xfId="51" applyNumberFormat="1" applyFont="1" applyBorder="1" applyAlignment="1">
      <alignment vertical="center"/>
    </xf>
    <xf numFmtId="0" fontId="31" fillId="0" borderId="0" xfId="51" applyFont="1" applyAlignment="1">
      <alignment horizontal="left" vertical="center" wrapText="1"/>
    </xf>
    <xf numFmtId="4" fontId="31" fillId="0" borderId="0" xfId="51" applyNumberFormat="1" applyFont="1" applyAlignment="1">
      <alignment vertical="center"/>
    </xf>
    <xf numFmtId="0" fontId="31" fillId="34" borderId="12" xfId="51" applyFont="1" applyFill="1" applyBorder="1" applyAlignment="1">
      <alignment horizontal="left" vertical="center" wrapText="1"/>
    </xf>
    <xf numFmtId="4" fontId="31" fillId="34" borderId="13" xfId="51" applyNumberFormat="1" applyFont="1" applyFill="1" applyBorder="1" applyAlignment="1">
      <alignment vertical="center"/>
    </xf>
    <xf numFmtId="0" fontId="33" fillId="0" borderId="0" xfId="51" applyFont="1" applyAlignment="1">
      <alignment vertical="center" wrapText="1"/>
    </xf>
    <xf numFmtId="4" fontId="33" fillId="0" borderId="0" xfId="51" applyNumberFormat="1" applyFont="1" applyAlignment="1">
      <alignment vertical="center"/>
    </xf>
    <xf numFmtId="4" fontId="32" fillId="0" borderId="13" xfId="51" applyNumberFormat="1" applyFont="1" applyBorder="1" applyAlignment="1">
      <alignment horizontal="right" vertical="center"/>
    </xf>
    <xf numFmtId="4" fontId="3" fillId="0" borderId="0" xfId="52" applyNumberFormat="1"/>
    <xf numFmtId="0" fontId="31" fillId="34" borderId="12" xfId="51" applyFont="1" applyFill="1" applyBorder="1" applyAlignment="1">
      <alignment horizontal="left" vertical="center"/>
    </xf>
    <xf numFmtId="4" fontId="34" fillId="34" borderId="13" xfId="51" applyNumberFormat="1" applyFont="1" applyFill="1" applyBorder="1" applyAlignment="1">
      <alignment vertical="center"/>
    </xf>
    <xf numFmtId="0" fontId="30" fillId="0" borderId="0" xfId="51" applyFont="1"/>
    <xf numFmtId="4" fontId="30" fillId="0" borderId="0" xfId="51" applyNumberFormat="1" applyFont="1"/>
    <xf numFmtId="0" fontId="35" fillId="35" borderId="14" xfId="51" applyFont="1" applyFill="1" applyBorder="1" applyAlignment="1">
      <alignment vertical="center"/>
    </xf>
    <xf numFmtId="165" fontId="35" fillId="35" borderId="15" xfId="51" applyNumberFormat="1" applyFont="1" applyFill="1" applyBorder="1" applyAlignment="1">
      <alignment vertical="center"/>
    </xf>
    <xf numFmtId="0" fontId="36" fillId="0" borderId="0" xfId="51" applyFont="1"/>
    <xf numFmtId="0" fontId="24" fillId="33" borderId="0" xfId="49" applyFont="1" applyFill="1" applyAlignment="1">
      <alignment horizontal="center" vertical="center"/>
    </xf>
    <xf numFmtId="0" fontId="23" fillId="0" borderId="0" xfId="49" applyFont="1" applyAlignment="1">
      <alignment horizontal="center" vertical="center"/>
    </xf>
    <xf numFmtId="0" fontId="25" fillId="0" borderId="0" xfId="49" applyFont="1" applyAlignment="1">
      <alignment horizontal="center" vertical="center" wrapText="1"/>
    </xf>
    <xf numFmtId="17" fontId="25" fillId="0" borderId="0" xfId="49" quotePrefix="1" applyNumberFormat="1" applyFont="1" applyAlignment="1">
      <alignment horizontal="center" vertical="center"/>
    </xf>
    <xf numFmtId="0" fontId="25" fillId="0" borderId="0" xfId="49" applyFont="1" applyAlignment="1">
      <alignment horizontal="center" vertical="center"/>
    </xf>
    <xf numFmtId="49" fontId="27" fillId="0" borderId="0" xfId="49" applyNumberFormat="1" applyFont="1" applyAlignment="1">
      <alignment horizontal="center" vertical="center"/>
    </xf>
    <xf numFmtId="0" fontId="29" fillId="0" borderId="0" xfId="53" applyFont="1" applyAlignment="1">
      <alignment horizontal="center" vertical="center"/>
    </xf>
    <xf numFmtId="17" fontId="32" fillId="0" borderId="12" xfId="53" applyNumberFormat="1" applyFont="1" applyBorder="1" applyAlignment="1">
      <alignment horizontal="left" vertical="center" wrapText="1"/>
    </xf>
    <xf numFmtId="17" fontId="21" fillId="0" borderId="0" xfId="51" applyNumberFormat="1"/>
    <xf numFmtId="0" fontId="37" fillId="0" borderId="0" xfId="58" applyFont="1" applyAlignment="1">
      <alignment horizontal="center" vertical="center"/>
    </xf>
    <xf numFmtId="0" fontId="37" fillId="0" borderId="0" xfId="58" applyFont="1" applyAlignment="1">
      <alignment vertical="center"/>
    </xf>
    <xf numFmtId="0" fontId="1" fillId="0" borderId="0" xfId="58" applyAlignment="1">
      <alignment vertical="center"/>
    </xf>
    <xf numFmtId="0" fontId="38" fillId="0" borderId="0" xfId="58" applyFont="1" applyAlignment="1">
      <alignment horizontal="center" vertical="center"/>
    </xf>
    <xf numFmtId="0" fontId="38" fillId="0" borderId="0" xfId="58" applyFont="1" applyAlignment="1">
      <alignment vertical="center"/>
    </xf>
    <xf numFmtId="0" fontId="1" fillId="0" borderId="0" xfId="58"/>
    <xf numFmtId="0" fontId="39" fillId="0" borderId="0" xfId="58" applyFont="1" applyAlignment="1">
      <alignment vertical="center"/>
    </xf>
    <xf numFmtId="0" fontId="40" fillId="0" borderId="0" xfId="58" applyFont="1" applyAlignment="1">
      <alignment vertical="center" wrapText="1"/>
    </xf>
    <xf numFmtId="0" fontId="40" fillId="0" borderId="0" xfId="58" applyFont="1" applyAlignment="1">
      <alignment horizontal="center" vertical="center" wrapText="1"/>
    </xf>
    <xf numFmtId="166" fontId="41" fillId="0" borderId="0" xfId="58" applyNumberFormat="1" applyFont="1" applyAlignment="1">
      <alignment vertical="center"/>
    </xf>
    <xf numFmtId="0" fontId="42" fillId="0" borderId="0" xfId="58" applyFont="1" applyAlignment="1">
      <alignment vertical="center"/>
    </xf>
    <xf numFmtId="0" fontId="43" fillId="36" borderId="16" xfId="58" applyFont="1" applyFill="1" applyBorder="1" applyAlignment="1">
      <alignment horizontal="center" vertical="center"/>
    </xf>
    <xf numFmtId="0" fontId="43" fillId="36" borderId="16" xfId="58" applyFont="1" applyFill="1" applyBorder="1" applyAlignment="1">
      <alignment horizontal="left" vertical="center" indent="1"/>
    </xf>
    <xf numFmtId="0" fontId="43" fillId="36" borderId="16" xfId="58" applyFont="1" applyFill="1" applyBorder="1" applyAlignment="1">
      <alignment horizontal="left" vertical="center" indent="2"/>
    </xf>
    <xf numFmtId="14" fontId="44" fillId="36" borderId="16" xfId="58" applyNumberFormat="1" applyFont="1" applyFill="1" applyBorder="1" applyAlignment="1">
      <alignment horizontal="center" vertical="center"/>
    </xf>
    <xf numFmtId="14" fontId="44" fillId="36" borderId="16" xfId="58" applyNumberFormat="1" applyFont="1" applyFill="1" applyBorder="1" applyAlignment="1">
      <alignment horizontal="center" vertical="center" wrapText="1"/>
    </xf>
    <xf numFmtId="0" fontId="45" fillId="0" borderId="0" xfId="58" applyFont="1"/>
    <xf numFmtId="0" fontId="46" fillId="0" borderId="16" xfId="59" quotePrefix="1" applyNumberFormat="1" applyFont="1" applyFill="1" applyBorder="1" applyAlignment="1">
      <alignment horizontal="center" vertical="center"/>
    </xf>
    <xf numFmtId="0" fontId="47" fillId="0" borderId="16" xfId="59" applyNumberFormat="1" applyFont="1" applyFill="1" applyBorder="1" applyAlignment="1">
      <alignment horizontal="center" vertical="center"/>
    </xf>
    <xf numFmtId="0" fontId="47" fillId="0" borderId="16" xfId="59" applyNumberFormat="1" applyFont="1" applyFill="1" applyBorder="1" applyAlignment="1">
      <alignment horizontal="left" vertical="center" indent="1"/>
    </xf>
    <xf numFmtId="43" fontId="47" fillId="0" borderId="16" xfId="59" applyFont="1" applyFill="1" applyBorder="1" applyAlignment="1">
      <alignment horizontal="left" vertical="center"/>
    </xf>
    <xf numFmtId="4" fontId="47" fillId="0" borderId="16" xfId="58" applyNumberFormat="1" applyFont="1" applyBorder="1" applyAlignment="1">
      <alignment horizontal="center" vertical="center"/>
    </xf>
    <xf numFmtId="167" fontId="47" fillId="0" borderId="16" xfId="58" applyNumberFormat="1" applyFont="1" applyBorder="1" applyAlignment="1">
      <alignment horizontal="center" vertical="center"/>
    </xf>
    <xf numFmtId="0" fontId="48" fillId="36" borderId="17" xfId="58" applyFont="1" applyFill="1" applyBorder="1" applyAlignment="1">
      <alignment horizontal="left" vertical="center" indent="1"/>
    </xf>
    <xf numFmtId="0" fontId="48" fillId="36" borderId="18" xfId="58" applyFont="1" applyFill="1" applyBorder="1" applyAlignment="1">
      <alignment horizontal="left" vertical="center" indent="1"/>
    </xf>
    <xf numFmtId="0" fontId="48" fillId="36" borderId="19" xfId="58" applyFont="1" applyFill="1" applyBorder="1" applyAlignment="1">
      <alignment horizontal="left" vertical="center" indent="1"/>
    </xf>
    <xf numFmtId="166" fontId="48" fillId="36" borderId="20" xfId="58" applyNumberFormat="1" applyFont="1" applyFill="1" applyBorder="1" applyAlignment="1">
      <alignment vertical="center"/>
    </xf>
    <xf numFmtId="0" fontId="49" fillId="0" borderId="0" xfId="58" applyFont="1" applyAlignment="1">
      <alignment horizontal="center" vertical="center"/>
    </xf>
    <xf numFmtId="0" fontId="49" fillId="0" borderId="0" xfId="58" applyFont="1" applyAlignment="1">
      <alignment vertical="center"/>
    </xf>
    <xf numFmtId="14" fontId="49" fillId="0" borderId="0" xfId="58" applyNumberFormat="1" applyFont="1" applyAlignment="1">
      <alignment horizontal="center" vertical="center"/>
    </xf>
    <xf numFmtId="0" fontId="1" fillId="0" borderId="0" xfId="58" applyAlignment="1">
      <alignment horizontal="center"/>
    </xf>
    <xf numFmtId="0" fontId="1" fillId="0" borderId="0" xfId="58" applyAlignment="1">
      <alignment horizontal="left" indent="1"/>
    </xf>
    <xf numFmtId="4" fontId="1" fillId="0" borderId="0" xfId="58" applyNumberFormat="1" applyAlignment="1">
      <alignment horizontal="right"/>
    </xf>
    <xf numFmtId="14" fontId="1" fillId="0" borderId="0" xfId="58" applyNumberFormat="1" applyAlignment="1">
      <alignment horizontal="left" indent="1"/>
    </xf>
  </cellXfs>
  <cellStyles count="60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51" xr:uid="{4EFAAA99-2311-4DB3-B245-F0AB27947196}"/>
    <cellStyle name="Normal 2 2 2 2 12" xfId="46" xr:uid="{98FA256A-10F7-4ED3-8EA6-D63566CA4532}"/>
    <cellStyle name="Normal 2 2 2 2 12 2" xfId="53" xr:uid="{594D5D91-3A06-4A0C-9758-06A3F40FDD4E}"/>
    <cellStyle name="Normal 3" xfId="45" xr:uid="{DB42B5F8-B20D-4F67-AF74-93167D278192}"/>
    <cellStyle name="Normal 3 2" xfId="48" xr:uid="{5785D801-5E70-44C6-BFF3-9219D5C5E5CC}"/>
    <cellStyle name="Normal 3 2 2" xfId="49" xr:uid="{89F46DED-9AFD-4F87-A935-D4C8175FD42A}"/>
    <cellStyle name="Normal 3 2 2 2" xfId="58" xr:uid="{1339991F-6FE8-4216-AD2B-90B085AA5A03}"/>
    <cellStyle name="Normal 3 2 3" xfId="56" xr:uid="{4FC29CA6-7E94-4A9B-B22D-DAE6ED2BB800}"/>
    <cellStyle name="Normal 3 3 2" xfId="54" xr:uid="{DC4143FB-1FCE-4FFF-A50A-F81EF156E373}"/>
    <cellStyle name="Normal 4" xfId="52" xr:uid="{A5990525-D56D-4079-B744-5EDEC9483A7A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50" xr:uid="{A5D9777D-1669-4E2F-ABB1-0577AB4EFEC3}"/>
    <cellStyle name="Vírgula 2 2" xfId="55" xr:uid="{1F64A119-B27E-4427-BCDC-B87E4AE76108}"/>
    <cellStyle name="Vírgula 2 3" xfId="57" xr:uid="{06EFC659-CBB0-4042-980C-35BEDB1BAC9E}"/>
    <cellStyle name="Vírgula 2 4" xfId="59" xr:uid="{0AFB787F-3F94-4391-815A-203AB14DD5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3535052-D992-4F87-A178-C3C757B84F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4</xdr:row>
      <xdr:rowOff>49887</xdr:rowOff>
    </xdr:from>
    <xdr:to>
      <xdr:col>9</xdr:col>
      <xdr:colOff>533400</xdr:colOff>
      <xdr:row>29</xdr:row>
      <xdr:rowOff>78106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3581958F-DB4E-4FA0-9B9A-744704E01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697587"/>
          <a:ext cx="5981700" cy="4076344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</xdr:colOff>
      <xdr:row>0</xdr:row>
      <xdr:rowOff>1</xdr:rowOff>
    </xdr:from>
    <xdr:to>
      <xdr:col>9</xdr:col>
      <xdr:colOff>590551</xdr:colOff>
      <xdr:row>3</xdr:row>
      <xdr:rowOff>115802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5937463-7DE2-4C55-9D2F-C8252C2FC7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1"/>
          <a:ext cx="6076950" cy="6015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8349C40-90C2-4744-B07C-2F367EC717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990599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C2F6F5D-51D1-4872-9CC0-B67E477BD16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753974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602D2-A92F-432B-AD76-40FFF837B449}">
  <dimension ref="A1:P11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A3335-36D2-4044-A3BE-28076A1C6F82}">
  <dimension ref="A7"/>
  <sheetViews>
    <sheetView showGridLines="0" workbookViewId="0">
      <selection activeCell="A8" sqref="A8:N8"/>
    </sheetView>
  </sheetViews>
  <sheetFormatPr defaultRowHeight="12.75" x14ac:dyDescent="0.2"/>
  <cols>
    <col min="1" max="16384" width="9.140625" style="4"/>
  </cols>
  <sheetData>
    <row r="7" spans="1:1" x14ac:dyDescent="0.2">
      <c r="A7" s="36">
        <v>45839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64D69-C6E6-48C4-815E-CB015C6DAF55}">
  <dimension ref="A1:D20"/>
  <sheetViews>
    <sheetView showGridLines="0" zoomScale="85" zoomScaleNormal="85" workbookViewId="0">
      <selection activeCell="B16" sqref="B16"/>
    </sheetView>
  </sheetViews>
  <sheetFormatPr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4" t="s">
        <v>6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7</v>
      </c>
      <c r="B6" s="10">
        <v>372962.72</v>
      </c>
    </row>
    <row r="7" spans="1:4" ht="27.6" customHeight="1" x14ac:dyDescent="0.25">
      <c r="A7" s="35" t="s">
        <v>8</v>
      </c>
      <c r="B7" s="12">
        <v>3689.27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3689.27</v>
      </c>
    </row>
    <row r="10" spans="1:4" x14ac:dyDescent="0.25">
      <c r="A10" s="13"/>
      <c r="B10" s="14"/>
    </row>
    <row r="11" spans="1:4" ht="27.6" customHeight="1" x14ac:dyDescent="0.25">
      <c r="A11" s="17" t="s">
        <v>9</v>
      </c>
      <c r="B11" s="18"/>
    </row>
    <row r="12" spans="1:4" ht="27.6" customHeight="1" x14ac:dyDescent="0.25">
      <c r="A12" s="11" t="s">
        <v>20</v>
      </c>
      <c r="B12" s="19">
        <f>'COMPOSIÇÃO DAS DESPESAS'!F7</f>
        <v>-7790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-7790</v>
      </c>
      <c r="C14" s="20"/>
    </row>
    <row r="15" spans="1:4" x14ac:dyDescent="0.25">
      <c r="B15" s="24"/>
    </row>
    <row r="16" spans="1:4" ht="27.6" customHeight="1" thickBot="1" x14ac:dyDescent="0.3">
      <c r="A16" s="25" t="s">
        <v>10</v>
      </c>
      <c r="B16" s="26">
        <f>B6+B9+B14</f>
        <v>368861.99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34197-D97D-4CA8-B7D6-B2169F159690}">
  <dimension ref="A1:N7"/>
  <sheetViews>
    <sheetView showGridLines="0" tabSelected="1" zoomScaleNormal="100" workbookViewId="0">
      <selection activeCell="E6" sqref="E6"/>
    </sheetView>
  </sheetViews>
  <sheetFormatPr defaultRowHeight="15" x14ac:dyDescent="0.25"/>
  <cols>
    <col min="1" max="1" width="6.140625" style="67" customWidth="1"/>
    <col min="2" max="2" width="13.42578125" style="67" customWidth="1"/>
    <col min="3" max="3" width="45.28515625" style="68" bestFit="1" customWidth="1"/>
    <col min="4" max="4" width="35.5703125" style="68" customWidth="1"/>
    <col min="5" max="5" width="57.7109375" style="68" customWidth="1"/>
    <col min="6" max="6" width="18.28515625" style="69" bestFit="1" customWidth="1"/>
    <col min="7" max="7" width="14.85546875" style="70" customWidth="1"/>
    <col min="8" max="16384" width="9.140625" style="42"/>
  </cols>
  <sheetData>
    <row r="1" spans="1:14" s="39" customFormat="1" ht="53.25" customHeight="1" x14ac:dyDescent="0.2">
      <c r="A1" s="37"/>
      <c r="B1" s="37"/>
      <c r="C1" s="37"/>
      <c r="D1" s="37"/>
      <c r="E1" s="37"/>
      <c r="F1" s="37"/>
      <c r="G1" s="37"/>
      <c r="H1" s="38"/>
      <c r="I1" s="38"/>
      <c r="J1" s="38"/>
      <c r="K1" s="38"/>
    </row>
    <row r="2" spans="1:14" ht="12" customHeight="1" x14ac:dyDescent="0.25">
      <c r="A2" s="40" t="s">
        <v>12</v>
      </c>
      <c r="B2" s="40"/>
      <c r="C2" s="40"/>
      <c r="D2" s="40"/>
      <c r="E2" s="40"/>
      <c r="F2" s="40"/>
      <c r="G2" s="40"/>
      <c r="H2" s="41"/>
      <c r="I2" s="41"/>
      <c r="J2" s="41"/>
      <c r="K2" s="41"/>
      <c r="L2" s="41"/>
      <c r="M2" s="41"/>
      <c r="N2" s="41"/>
    </row>
    <row r="3" spans="1:14" s="43" customFormat="1" ht="20.100000000000001" customHeight="1" x14ac:dyDescent="0.2">
      <c r="A3" s="40"/>
      <c r="B3" s="40"/>
      <c r="C3" s="40"/>
      <c r="D3" s="40"/>
      <c r="E3" s="40"/>
      <c r="F3" s="40"/>
      <c r="G3" s="40"/>
      <c r="H3" s="41"/>
      <c r="I3" s="41"/>
      <c r="J3" s="41"/>
      <c r="K3" s="41"/>
      <c r="L3" s="41"/>
      <c r="M3" s="41"/>
      <c r="N3" s="41"/>
    </row>
    <row r="4" spans="1:14" s="47" customFormat="1" ht="13.5" customHeight="1" x14ac:dyDescent="0.2">
      <c r="A4" s="44"/>
      <c r="B4" s="45"/>
      <c r="C4" s="44"/>
      <c r="D4" s="44"/>
      <c r="E4" s="44"/>
      <c r="F4" s="46"/>
      <c r="G4" s="44"/>
    </row>
    <row r="5" spans="1:14" s="53" customFormat="1" ht="27" customHeight="1" x14ac:dyDescent="0.2">
      <c r="A5" s="48" t="s">
        <v>13</v>
      </c>
      <c r="B5" s="48" t="s">
        <v>14</v>
      </c>
      <c r="C5" s="49" t="s">
        <v>15</v>
      </c>
      <c r="D5" s="49" t="s">
        <v>16</v>
      </c>
      <c r="E5" s="50" t="s">
        <v>17</v>
      </c>
      <c r="F5" s="51" t="s">
        <v>18</v>
      </c>
      <c r="G5" s="52" t="s">
        <v>19</v>
      </c>
      <c r="H5" s="43"/>
    </row>
    <row r="6" spans="1:14" ht="15.75" thickBot="1" x14ac:dyDescent="0.3">
      <c r="A6" s="54">
        <v>1</v>
      </c>
      <c r="B6" s="55">
        <v>282159</v>
      </c>
      <c r="C6" s="56" t="s">
        <v>22</v>
      </c>
      <c r="D6" s="56" t="s">
        <v>20</v>
      </c>
      <c r="E6" s="57" t="s">
        <v>23</v>
      </c>
      <c r="F6" s="58">
        <v>-7790</v>
      </c>
      <c r="G6" s="59">
        <v>45846</v>
      </c>
    </row>
    <row r="7" spans="1:14" s="65" customFormat="1" ht="26.45" customHeight="1" thickBot="1" x14ac:dyDescent="0.25">
      <c r="A7" s="60" t="s">
        <v>21</v>
      </c>
      <c r="B7" s="61"/>
      <c r="C7" s="61"/>
      <c r="D7" s="61"/>
      <c r="E7" s="62"/>
      <c r="F7" s="63">
        <f>SUM(F6:F6)</f>
        <v>-7790</v>
      </c>
      <c r="G7" s="64"/>
      <c r="I7" s="66"/>
    </row>
  </sheetData>
  <mergeCells count="3">
    <mergeCell ref="A1:G1"/>
    <mergeCell ref="A2:G3"/>
    <mergeCell ref="A7:E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23415DE-E774-4562-AC15-E40FD0AB369C}"/>
</file>

<file path=customXml/itemProps2.xml><?xml version="1.0" encoding="utf-8"?>
<ds:datastoreItem xmlns:ds="http://schemas.openxmlformats.org/officeDocument/2006/customXml" ds:itemID="{A4500DA7-0E06-4DE1-9C99-9D2791373C99}"/>
</file>

<file path=customXml/itemProps3.xml><?xml version="1.0" encoding="utf-8"?>
<ds:datastoreItem xmlns:ds="http://schemas.openxmlformats.org/officeDocument/2006/customXml" ds:itemID="{BEDEBF9D-8ABC-488A-9B9C-228C383333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CAPA</vt:lpstr>
      <vt:lpstr>ORDEM BANCÁRIA</vt:lpstr>
      <vt:lpstr>FLUXO DE CAIXA</vt:lpstr>
      <vt:lpstr>COMPOSIÇÃO DAS DESPESAS</vt:lpstr>
      <vt:lpstr>'COMPOSIÇÃO DAS DESPESAS'!Area_de_impressao</vt:lpstr>
      <vt:lpstr>'FLUXO DE CAIXA'!Area_de_impressao</vt:lpstr>
      <vt:lpstr>'ORDEM BANCÁRIA'!Area_de_impressao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2025-07-24T13:40:46Z</cp:lastPrinted>
  <dcterms:created xsi:type="dcterms:W3CDTF">2024-02-07T18:43:34Z</dcterms:created>
  <dcterms:modified xsi:type="dcterms:W3CDTF">2025-08-14T13:07:28Z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